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H157" i="1" s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H119" i="1" l="1"/>
  <c r="G43" i="1"/>
  <c r="L176" i="1"/>
  <c r="L119" i="1"/>
  <c r="L100" i="1"/>
  <c r="L62" i="1"/>
  <c r="J195" i="1"/>
  <c r="G195" i="1"/>
  <c r="I176" i="1"/>
  <c r="H176" i="1"/>
  <c r="G176" i="1"/>
  <c r="G157" i="1"/>
  <c r="I157" i="1"/>
  <c r="J138" i="1"/>
  <c r="H138" i="1"/>
  <c r="F138" i="1"/>
  <c r="G138" i="1"/>
  <c r="F119" i="1"/>
  <c r="I100" i="1"/>
  <c r="H100" i="1"/>
  <c r="G100" i="1"/>
  <c r="I81" i="1"/>
  <c r="H81" i="1"/>
  <c r="F81" i="1"/>
  <c r="G81" i="1"/>
  <c r="J62" i="1"/>
  <c r="I62" i="1"/>
  <c r="G62" i="1"/>
  <c r="F62" i="1"/>
  <c r="H43" i="1"/>
  <c r="F43" i="1"/>
  <c r="I43" i="1"/>
  <c r="J24" i="1"/>
  <c r="H24" i="1"/>
  <c r="F24" i="1"/>
  <c r="G24" i="1"/>
  <c r="F100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<sst xmlns="http://schemas.openxmlformats.org/spreadsheetml/2006/main" count="313" uniqueCount="128">
  <si>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</si>
  <si>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</si>
  <si>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</si>
  <si>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</si>
  <si>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</si>
  <si>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</si>
  <si>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</si>
  <si>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</si>
  <si>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</si>
  <si>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</si>
  <si>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</si>
  <si>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</si>
  <si>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</si>
  <si>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</si>
  <si>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</si>
  <si>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</si>
  <si>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</si>
  <si>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</si>
  <si>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</si>
  <si>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</si>
  <si>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</si>
  <si>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</si>
  <si>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</si>
  <si>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</si>
  <si>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</si>
  <si>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</si>
  <si>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</si>
  <si>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</si>
  <si>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</si>
  <si>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</si>
  <si>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</si>
  <si>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</si>
  <si>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</si>
  <si>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</si>
  <si>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</si>
  <si>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</si>
  <si>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</si>
  <si>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</si>
  <si>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</si>
  <si>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</si>
  <si>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Е.М. Булгакова</t>
  </si>
  <si>
    <t>Каша кукурузная молочная с маслом и сахаром</t>
  </si>
  <si>
    <t>Сыр порциями</t>
  </si>
  <si>
    <t>Масло сливочное</t>
  </si>
  <si>
    <t>чай с сахаром и лимоном</t>
  </si>
  <si>
    <t>Хлеб пшеничный</t>
  </si>
  <si>
    <t>Салат картофельный с сельдью</t>
  </si>
  <si>
    <t>Борш с капустой и картофелем</t>
  </si>
  <si>
    <t>Рыба запеченная в сметанном соусе (минтай)</t>
  </si>
  <si>
    <t>Картофель отварной</t>
  </si>
  <si>
    <t>Кисель с витаминами и кальцием</t>
  </si>
  <si>
    <t>Хлеб ржано-пшеничный</t>
  </si>
  <si>
    <t>Каша гречневая молочная</t>
  </si>
  <si>
    <t>Яйцо отварное</t>
  </si>
  <si>
    <t>Масло сливочное (порциями)</t>
  </si>
  <si>
    <t>Кофейный напиток</t>
  </si>
  <si>
    <t>Салат из свежих помидор с перцем сладким</t>
  </si>
  <si>
    <t>Суп из овощей</t>
  </si>
  <si>
    <t>Зразы рубленные из говядины</t>
  </si>
  <si>
    <t>Соус сметанный</t>
  </si>
  <si>
    <t>Макаронные изделия с маслом сливочным</t>
  </si>
  <si>
    <t>Компот из яблок и замороженных ягод</t>
  </si>
  <si>
    <t>Пудинг из творога</t>
  </si>
  <si>
    <t>Повидло, джем или варенье (яблочное)</t>
  </si>
  <si>
    <t>Какао на молоке</t>
  </si>
  <si>
    <t>Яблоко</t>
  </si>
  <si>
    <t>Салат из капусты и свежих огурцов</t>
  </si>
  <si>
    <t>Суп-лапша домашняя</t>
  </si>
  <si>
    <t>Тефтели из говядины с рисом и соусом</t>
  </si>
  <si>
    <t>Запеканка овощная</t>
  </si>
  <si>
    <t>Напиток клюквенный</t>
  </si>
  <si>
    <t>Курица запеченая</t>
  </si>
  <si>
    <t>Рис отварной</t>
  </si>
  <si>
    <t>Соус метанно-маслянный</t>
  </si>
  <si>
    <t>Чай с молоком</t>
  </si>
  <si>
    <t>Салат из редиса</t>
  </si>
  <si>
    <t>Щи из свежей капусты с картофелем</t>
  </si>
  <si>
    <t>Запеканка картофельная с мясом</t>
  </si>
  <si>
    <t>Напиток с витаминами и прибиотиками</t>
  </si>
  <si>
    <t>Банан</t>
  </si>
  <si>
    <t>Омлет с зеленым горошком</t>
  </si>
  <si>
    <t>Сып порциями</t>
  </si>
  <si>
    <t>Чай с медом</t>
  </si>
  <si>
    <t>Масло сливочное порциями</t>
  </si>
  <si>
    <t>Кисло молочный продукт 2,5%</t>
  </si>
  <si>
    <t xml:space="preserve">Салат из капусты белокочанной с морской капустой </t>
  </si>
  <si>
    <t>Суп гороховый</t>
  </si>
  <si>
    <t>Сердце тушеное в соусе</t>
  </si>
  <si>
    <t>Каша гречневая рассыпчатая</t>
  </si>
  <si>
    <t>Кисель с витаминами Витошка</t>
  </si>
  <si>
    <t>Каша молочная из риса и пшена</t>
  </si>
  <si>
    <t>Чай с сахаром и лимоном</t>
  </si>
  <si>
    <t>Салат из квашенной капусты с луком</t>
  </si>
  <si>
    <t>Борщ с фасолью</t>
  </si>
  <si>
    <t>Бефстроганов из отварной говядины с соусом</t>
  </si>
  <si>
    <t>Макаронные изделия отварные</t>
  </si>
  <si>
    <t>Компот из сухофруктов</t>
  </si>
  <si>
    <t>Пудинг творожный</t>
  </si>
  <si>
    <t>Повидло, джем или варенье яблочные</t>
  </si>
  <si>
    <t>Кофейный напиток с молоком</t>
  </si>
  <si>
    <t>Фрукты</t>
  </si>
  <si>
    <t>Салат Витаминный</t>
  </si>
  <si>
    <t>Суп с рыбными консервами</t>
  </si>
  <si>
    <t>Гуляш из тварного сердца в томатно сметанном соусе</t>
  </si>
  <si>
    <t>Овощи припущенные с маслом</t>
  </si>
  <si>
    <t>Напиток из шиповника</t>
  </si>
  <si>
    <t>Салат из свеклы с соленым огурцом</t>
  </si>
  <si>
    <t>Суп крестьянский с пшеничной крупой</t>
  </si>
  <si>
    <t>Жаркое по домашнему из говядины</t>
  </si>
  <si>
    <t>Кисель с витаминами витошка</t>
  </si>
  <si>
    <t>Каша молочная рисовая</t>
  </si>
  <si>
    <t>Какао с молоком и витаминами</t>
  </si>
  <si>
    <t>Салат из моркови с яблоками и курагой</t>
  </si>
  <si>
    <t>Рассольник Ленинградский</t>
  </si>
  <si>
    <t>Голубцы ленивые</t>
  </si>
  <si>
    <t>Рагу из овощей с кабачками</t>
  </si>
  <si>
    <t>Компот из яблок</t>
  </si>
  <si>
    <t>Котлеты или биточки рыбные</t>
  </si>
  <si>
    <t>Огурец свежий</t>
  </si>
  <si>
    <t>Кисель с витаминами и кальцием Витошка</t>
  </si>
  <si>
    <t>Соус</t>
  </si>
  <si>
    <t>Винегрет овощной</t>
  </si>
  <si>
    <t>Суп картофельный с мясными фрикадельками</t>
  </si>
  <si>
    <t>Котлета рубленная из птицы</t>
  </si>
  <si>
    <t>Сок яблочный</t>
  </si>
  <si>
    <t>сыр твердый</t>
  </si>
  <si>
    <t>масло сливочное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</si>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</sst>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sqref="A1:L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6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41</v>
      </c>
      <c r="F6" s="43">
        <v>220</v>
      </c>
      <c r="G6" s="43">
        <v>12.08</v>
      </c>
      <c r="H6" s="43">
        <v>8.8000000000000007</v>
      </c>
      <c r="I6" s="43">
        <v>44.56</v>
      </c>
      <c r="J6" s="43">
        <v>305.60000000000002</v>
      </c>
      <c r="K6" s="44">
        <v>108</v>
      </c>
      <c r="L6" s="40">
        <v>26.06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35.83</v>
      </c>
      <c r="K7" s="44">
        <v>15</v>
      </c>
      <c r="L7" s="43">
        <v>10.15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0.03</v>
      </c>
      <c r="H8" s="43">
        <v>0.01</v>
      </c>
      <c r="I8" s="43">
        <v>9.5</v>
      </c>
      <c r="J8" s="43">
        <v>40</v>
      </c>
      <c r="K8" s="44">
        <v>376</v>
      </c>
      <c r="L8" s="43">
        <v>4.28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4.5599999999999996</v>
      </c>
      <c r="H9" s="43">
        <v>0.48</v>
      </c>
      <c r="I9" s="43">
        <v>29.52</v>
      </c>
      <c r="J9" s="43">
        <v>140</v>
      </c>
      <c r="K9" s="44"/>
      <c r="L9" s="43">
        <v>8.16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0.08</v>
      </c>
      <c r="H11" s="43">
        <v>7.25</v>
      </c>
      <c r="I11" s="43">
        <v>0.13</v>
      </c>
      <c r="J11" s="43">
        <v>66.099999999999994</v>
      </c>
      <c r="K11" s="44">
        <v>14</v>
      </c>
      <c r="L11" s="43">
        <v>10.98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28.68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19.069999999999997</v>
      </c>
      <c r="H13" s="19">
        <f t="shared" si="0"/>
        <v>19.490000000000002</v>
      </c>
      <c r="I13" s="19">
        <f t="shared" si="0"/>
        <v>83.71</v>
      </c>
      <c r="J13" s="19">
        <f t="shared" si="0"/>
        <v>587.53000000000009</v>
      </c>
      <c r="K13" s="25"/>
      <c r="L13" s="19">
        <f t="shared" ref="L13" si="1">SUM(L6:L12)</f>
        <v>88.31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100</v>
      </c>
      <c r="G14" s="43">
        <v>6.4</v>
      </c>
      <c r="H14" s="43">
        <v>8.5</v>
      </c>
      <c r="I14" s="43">
        <v>7.4</v>
      </c>
      <c r="J14" s="43">
        <v>132</v>
      </c>
      <c r="K14" s="44">
        <v>36</v>
      </c>
      <c r="L14" s="43">
        <v>10.14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1.85</v>
      </c>
      <c r="H15" s="43">
        <v>4.42</v>
      </c>
      <c r="I15" s="43">
        <v>5.25</v>
      </c>
      <c r="J15" s="43">
        <v>75</v>
      </c>
      <c r="K15" s="44">
        <v>82</v>
      </c>
      <c r="L15" s="43">
        <v>57.82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100</v>
      </c>
      <c r="G16" s="43">
        <v>6.55</v>
      </c>
      <c r="H16" s="43">
        <v>6.02</v>
      </c>
      <c r="I16" s="43">
        <v>5</v>
      </c>
      <c r="J16" s="43">
        <v>104.2</v>
      </c>
      <c r="K16" s="44">
        <v>233</v>
      </c>
      <c r="L16" s="43">
        <v>42.83</v>
      </c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4.1399999999999997</v>
      </c>
      <c r="H17" s="43">
        <v>7.61</v>
      </c>
      <c r="I17" s="43">
        <v>27.2</v>
      </c>
      <c r="J17" s="43">
        <v>182.28</v>
      </c>
      <c r="K17" s="44">
        <v>310</v>
      </c>
      <c r="L17" s="43">
        <v>19.14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23</v>
      </c>
      <c r="J18" s="43">
        <v>90</v>
      </c>
      <c r="K18" s="44">
        <v>350</v>
      </c>
      <c r="L18" s="43">
        <v>14.62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60</v>
      </c>
      <c r="G19" s="43">
        <v>4.5599999999999996</v>
      </c>
      <c r="H19" s="43">
        <v>0.48</v>
      </c>
      <c r="I19" s="43">
        <v>29.52</v>
      </c>
      <c r="J19" s="43">
        <v>140</v>
      </c>
      <c r="K19" s="44"/>
      <c r="L19" s="43">
        <v>8.16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60</v>
      </c>
      <c r="G20" s="43">
        <v>4.08</v>
      </c>
      <c r="H20" s="43">
        <v>0.78</v>
      </c>
      <c r="I20" s="43">
        <v>23.8</v>
      </c>
      <c r="J20" s="43">
        <v>118.8</v>
      </c>
      <c r="K20" s="44"/>
      <c r="L20" s="43">
        <v>7.43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 t="shared" ref="G23:J23" si="2">SUM(G14:G22)</f>
        <v>27.58</v>
      </c>
      <c r="H23" s="19">
        <f t="shared" si="2"/>
        <v>27.81</v>
      </c>
      <c r="I23" s="19">
        <f t="shared" si="2"/>
        <v>121.16999999999999</v>
      </c>
      <c r="J23" s="19">
        <f t="shared" si="2"/>
        <v>842.28</v>
      </c>
      <c r="K23" s="25"/>
      <c r="L23" s="19">
        <f t="shared" ref="L23" si="3">SUM(L14:L22)</f>
        <v>160.14000000000001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1420</v>
      </c>
      <c r="G24" s="32">
        <f t="shared" ref="G24:J24" si="4">G13+G23</f>
        <v>46.649999999999991</v>
      </c>
      <c r="H24" s="32">
        <f t="shared" si="4"/>
        <v>47.3</v>
      </c>
      <c r="I24" s="32">
        <f t="shared" si="4"/>
        <v>204.88</v>
      </c>
      <c r="J24" s="32">
        <f t="shared" si="4"/>
        <v>1429.81</v>
      </c>
      <c r="K24" s="32"/>
      <c r="L24" s="32">
        <f t="shared" ref="L24" si="5">L13+L23</f>
        <v>248.45000000000002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9</v>
      </c>
      <c r="H25" s="40">
        <v>6.9</v>
      </c>
      <c r="I25" s="40">
        <v>30.1</v>
      </c>
      <c r="J25" s="40">
        <v>268.8</v>
      </c>
      <c r="K25" s="41">
        <v>104</v>
      </c>
      <c r="L25" s="40">
        <v>35.25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40</v>
      </c>
      <c r="G26" s="43">
        <v>5.08</v>
      </c>
      <c r="H26" s="43">
        <v>4.5999999999999996</v>
      </c>
      <c r="I26" s="43">
        <v>0.28000000000000003</v>
      </c>
      <c r="J26" s="43">
        <v>63</v>
      </c>
      <c r="K26" s="44">
        <v>209</v>
      </c>
      <c r="L26" s="43">
        <v>14.45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2.6</v>
      </c>
      <c r="H27" s="43">
        <v>3.1</v>
      </c>
      <c r="I27" s="43">
        <v>19</v>
      </c>
      <c r="J27" s="43">
        <v>115</v>
      </c>
      <c r="K27" s="44">
        <v>379</v>
      </c>
      <c r="L27" s="43">
        <v>24.61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4.5599999999999996</v>
      </c>
      <c r="H28" s="43">
        <v>0.48</v>
      </c>
      <c r="I28" s="43">
        <v>29.52</v>
      </c>
      <c r="J28" s="43">
        <v>140</v>
      </c>
      <c r="K28" s="44"/>
      <c r="L28" s="43">
        <v>8.84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54</v>
      </c>
      <c r="F30" s="43">
        <v>10</v>
      </c>
      <c r="G30" s="43">
        <v>6.4000000000000001E-2</v>
      </c>
      <c r="H30" s="43">
        <v>5.8</v>
      </c>
      <c r="I30" s="43">
        <v>0.104</v>
      </c>
      <c r="J30" s="43">
        <v>52.8</v>
      </c>
      <c r="K30" s="44">
        <v>14</v>
      </c>
      <c r="L30" s="43">
        <v>16.57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21.303999999999998</v>
      </c>
      <c r="H32" s="19">
        <f t="shared" ref="H32" si="7">SUM(H25:H31)</f>
        <v>20.88</v>
      </c>
      <c r="I32" s="19">
        <f t="shared" ref="I32" si="8">SUM(I25:I31)</f>
        <v>79.004000000000005</v>
      </c>
      <c r="J32" s="19">
        <f t="shared" ref="J32:L32" si="9">SUM(J25:J31)</f>
        <v>639.59999999999991</v>
      </c>
      <c r="K32" s="25"/>
      <c r="L32" s="19">
        <f t="shared" si="9"/>
        <v>99.72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100</v>
      </c>
      <c r="G33" s="43">
        <v>1.1000000000000001</v>
      </c>
      <c r="H33" s="43">
        <v>6.11</v>
      </c>
      <c r="I33" s="43">
        <v>4.5599999999999996</v>
      </c>
      <c r="J33" s="43">
        <v>77.7</v>
      </c>
      <c r="K33" s="44">
        <v>23</v>
      </c>
      <c r="L33" s="43">
        <v>16.489999999999998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2</v>
      </c>
      <c r="H34" s="43">
        <v>4.26</v>
      </c>
      <c r="I34" s="43">
        <v>7.24</v>
      </c>
      <c r="J34" s="43">
        <v>74</v>
      </c>
      <c r="K34" s="44">
        <v>99</v>
      </c>
      <c r="L34" s="43">
        <v>55.03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6.22</v>
      </c>
      <c r="H35" s="43">
        <v>7.09</v>
      </c>
      <c r="I35" s="43">
        <v>14.16</v>
      </c>
      <c r="J35" s="43">
        <v>114.89</v>
      </c>
      <c r="K35" s="44">
        <v>274</v>
      </c>
      <c r="L35" s="43">
        <v>51.57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180</v>
      </c>
      <c r="G36" s="43">
        <v>6.05</v>
      </c>
      <c r="H36" s="43">
        <v>5.0999999999999996</v>
      </c>
      <c r="I36" s="43">
        <v>16.5</v>
      </c>
      <c r="J36" s="43">
        <v>221.4</v>
      </c>
      <c r="K36" s="44">
        <v>309</v>
      </c>
      <c r="L36" s="43">
        <v>9.61</v>
      </c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0.1</v>
      </c>
      <c r="H37" s="43">
        <v>0.1</v>
      </c>
      <c r="I37" s="43">
        <v>10.9</v>
      </c>
      <c r="J37" s="43">
        <v>45</v>
      </c>
      <c r="K37" s="44">
        <v>388</v>
      </c>
      <c r="L37" s="43">
        <v>12.22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60</v>
      </c>
      <c r="G38" s="43">
        <v>4.5599999999999996</v>
      </c>
      <c r="H38" s="43">
        <v>4.5599999999999996</v>
      </c>
      <c r="I38" s="43">
        <v>29.52</v>
      </c>
      <c r="J38" s="43">
        <v>140</v>
      </c>
      <c r="K38" s="44"/>
      <c r="L38" s="43">
        <v>4.08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60</v>
      </c>
      <c r="G39" s="43">
        <v>4.08</v>
      </c>
      <c r="H39" s="43">
        <v>4.08</v>
      </c>
      <c r="I39" s="43">
        <v>23.8</v>
      </c>
      <c r="J39" s="43">
        <v>118.8</v>
      </c>
      <c r="K39" s="44"/>
      <c r="L39" s="43">
        <v>6.18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 t="s">
        <v>59</v>
      </c>
      <c r="F41" s="43">
        <v>30</v>
      </c>
      <c r="G41" s="43">
        <v>0.42</v>
      </c>
      <c r="H41" s="43">
        <v>2.8</v>
      </c>
      <c r="I41" s="43">
        <v>0.72</v>
      </c>
      <c r="J41" s="43">
        <v>16.670000000000002</v>
      </c>
      <c r="K41" s="44">
        <v>330</v>
      </c>
      <c r="L41" s="43">
        <v>4.9400000000000004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970</v>
      </c>
      <c r="G42" s="19">
        <f t="shared" ref="G42" si="10">SUM(G33:G41)</f>
        <v>24.53</v>
      </c>
      <c r="H42" s="19">
        <f t="shared" ref="H42" si="11">SUM(H33:H41)</f>
        <v>34.1</v>
      </c>
      <c r="I42" s="19">
        <f t="shared" ref="I42" si="12">SUM(I33:I41)</f>
        <v>107.39999999999999</v>
      </c>
      <c r="J42" s="19">
        <f t="shared" ref="J42:L42" si="13">SUM(J33:J41)</f>
        <v>808.45999999999992</v>
      </c>
      <c r="K42" s="25"/>
      <c r="L42" s="19">
        <f t="shared" si="13"/>
        <v>160.12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1480</v>
      </c>
      <c r="G43" s="32">
        <f t="shared" ref="G43" si="14">G32+G42</f>
        <v>45.834000000000003</v>
      </c>
      <c r="H43" s="32">
        <f t="shared" ref="H43" si="15">H32+H42</f>
        <v>54.980000000000004</v>
      </c>
      <c r="I43" s="32">
        <f t="shared" ref="I43" si="16">I32+I42</f>
        <v>186.404</v>
      </c>
      <c r="J43" s="32">
        <f t="shared" ref="J43:L43" si="17">J32+J42</f>
        <v>1448.06</v>
      </c>
      <c r="K43" s="32"/>
      <c r="L43" s="32">
        <f t="shared" si="17"/>
        <v>259.84000000000003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150</v>
      </c>
      <c r="G44" s="40">
        <v>11.61</v>
      </c>
      <c r="H44" s="40">
        <v>15.67</v>
      </c>
      <c r="I44" s="40">
        <v>17.43</v>
      </c>
      <c r="J44" s="40">
        <v>223.1</v>
      </c>
      <c r="K44" s="41">
        <v>222</v>
      </c>
      <c r="L44" s="40">
        <v>55.92</v>
      </c>
    </row>
    <row r="45" spans="1:12" ht="15" x14ac:dyDescent="0.25">
      <c r="A45" s="23"/>
      <c r="B45" s="15"/>
      <c r="C45" s="11"/>
      <c r="D45" s="6"/>
      <c r="E45" s="42" t="s">
        <v>63</v>
      </c>
      <c r="F45" s="43">
        <v>20</v>
      </c>
      <c r="G45" s="43">
        <v>0.08</v>
      </c>
      <c r="H45" s="43">
        <v>0</v>
      </c>
      <c r="I45" s="43">
        <v>8</v>
      </c>
      <c r="J45" s="43">
        <v>65.400000000000006</v>
      </c>
      <c r="K45" s="44"/>
      <c r="L45" s="43">
        <v>2.44</v>
      </c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3.9</v>
      </c>
      <c r="H46" s="43">
        <v>3.1</v>
      </c>
      <c r="I46" s="43">
        <v>25.16</v>
      </c>
      <c r="J46" s="43">
        <v>145</v>
      </c>
      <c r="K46" s="44">
        <v>382</v>
      </c>
      <c r="L46" s="43">
        <v>12.42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60</v>
      </c>
      <c r="G47" s="43">
        <v>4.5599999999999996</v>
      </c>
      <c r="H47" s="43">
        <v>0.48</v>
      </c>
      <c r="I47" s="43">
        <v>29.52</v>
      </c>
      <c r="J47" s="43">
        <v>140</v>
      </c>
      <c r="K47" s="44"/>
      <c r="L47" s="43">
        <v>7.48</v>
      </c>
    </row>
    <row r="48" spans="1:12" ht="15" x14ac:dyDescent="0.25">
      <c r="A48" s="23"/>
      <c r="B48" s="15"/>
      <c r="C48" s="11"/>
      <c r="D48" s="7" t="s">
        <v>24</v>
      </c>
      <c r="E48" s="42" t="s">
        <v>65</v>
      </c>
      <c r="F48" s="43">
        <v>200</v>
      </c>
      <c r="G48" s="43">
        <v>0.4</v>
      </c>
      <c r="H48" s="43">
        <v>0.4</v>
      </c>
      <c r="I48" s="43">
        <v>9.8000000000000007</v>
      </c>
      <c r="J48" s="43">
        <v>44</v>
      </c>
      <c r="K48" s="44"/>
      <c r="L48" s="43">
        <v>21.94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8">SUM(G44:G50)</f>
        <v>20.549999999999997</v>
      </c>
      <c r="H51" s="19">
        <f t="shared" ref="H51" si="19">SUM(H44:H50)</f>
        <v>19.649999999999999</v>
      </c>
      <c r="I51" s="19">
        <f t="shared" ref="I51" si="20">SUM(I44:I50)</f>
        <v>89.91</v>
      </c>
      <c r="J51" s="19">
        <f t="shared" ref="J51:L51" si="21">SUM(J44:J50)</f>
        <v>617.5</v>
      </c>
      <c r="K51" s="25"/>
      <c r="L51" s="19">
        <f t="shared" si="21"/>
        <v>100.2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100</v>
      </c>
      <c r="G52" s="43">
        <v>1</v>
      </c>
      <c r="H52" s="43">
        <v>6</v>
      </c>
      <c r="I52" s="43">
        <v>3.1</v>
      </c>
      <c r="J52" s="43">
        <v>70</v>
      </c>
      <c r="K52" s="44">
        <v>20</v>
      </c>
      <c r="L52" s="43">
        <v>13.82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2</v>
      </c>
      <c r="H53" s="43">
        <v>3.08</v>
      </c>
      <c r="I53" s="43">
        <v>8.9</v>
      </c>
      <c r="J53" s="43">
        <v>71.400000000000006</v>
      </c>
      <c r="K53" s="44">
        <v>111</v>
      </c>
      <c r="L53" s="43">
        <v>25.93</v>
      </c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140</v>
      </c>
      <c r="G54" s="43">
        <v>12.87</v>
      </c>
      <c r="H54" s="43">
        <v>11.59</v>
      </c>
      <c r="I54" s="43">
        <v>11.8</v>
      </c>
      <c r="J54" s="43">
        <v>189.2</v>
      </c>
      <c r="K54" s="44">
        <v>202</v>
      </c>
      <c r="L54" s="43">
        <v>50.97</v>
      </c>
    </row>
    <row r="55" spans="1:12" ht="15" x14ac:dyDescent="0.25">
      <c r="A55" s="23"/>
      <c r="B55" s="15"/>
      <c r="C55" s="11"/>
      <c r="D55" s="7" t="s">
        <v>29</v>
      </c>
      <c r="E55" s="42" t="s">
        <v>69</v>
      </c>
      <c r="F55" s="43">
        <v>200</v>
      </c>
      <c r="G55" s="43">
        <v>3.08</v>
      </c>
      <c r="H55" s="43">
        <v>5.8</v>
      </c>
      <c r="I55" s="43">
        <v>34.06</v>
      </c>
      <c r="J55" s="43">
        <v>212</v>
      </c>
      <c r="K55" s="44">
        <v>79</v>
      </c>
      <c r="L55" s="43">
        <v>33.81</v>
      </c>
    </row>
    <row r="56" spans="1:12" ht="15" x14ac:dyDescent="0.2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0.12</v>
      </c>
      <c r="H56" s="43">
        <v>0.04</v>
      </c>
      <c r="I56" s="43">
        <v>9.9</v>
      </c>
      <c r="J56" s="43">
        <v>41</v>
      </c>
      <c r="K56" s="44">
        <v>290</v>
      </c>
      <c r="L56" s="43">
        <v>19.82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60</v>
      </c>
      <c r="G57" s="43">
        <v>4.5599999999999996</v>
      </c>
      <c r="H57" s="43">
        <v>0.48</v>
      </c>
      <c r="I57" s="43">
        <v>29.52</v>
      </c>
      <c r="J57" s="43">
        <v>140</v>
      </c>
      <c r="K57" s="44"/>
      <c r="L57" s="43">
        <v>8.43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60</v>
      </c>
      <c r="G58" s="43">
        <v>4.08</v>
      </c>
      <c r="H58" s="43">
        <v>0.78</v>
      </c>
      <c r="I58" s="43">
        <v>23.8</v>
      </c>
      <c r="J58" s="43">
        <v>118.8</v>
      </c>
      <c r="K58" s="44"/>
      <c r="L58" s="43">
        <v>7.57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960</v>
      </c>
      <c r="G61" s="19">
        <f t="shared" ref="G61" si="22">SUM(G52:G60)</f>
        <v>27.71</v>
      </c>
      <c r="H61" s="19">
        <f t="shared" ref="H61" si="23">SUM(H52:H60)</f>
        <v>27.770000000000003</v>
      </c>
      <c r="I61" s="19">
        <f t="shared" ref="I61" si="24">SUM(I52:I60)</f>
        <v>121.08</v>
      </c>
      <c r="J61" s="19">
        <f t="shared" ref="J61:L61" si="25">SUM(J52:J60)</f>
        <v>842.4</v>
      </c>
      <c r="K61" s="25"/>
      <c r="L61" s="19">
        <f t="shared" si="25"/>
        <v>160.35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1590</v>
      </c>
      <c r="G62" s="32">
        <f t="shared" ref="G62" si="26">G51+G61</f>
        <v>48.26</v>
      </c>
      <c r="H62" s="32">
        <f t="shared" ref="H62" si="27">H51+H61</f>
        <v>47.42</v>
      </c>
      <c r="I62" s="32">
        <f t="shared" ref="I62" si="28">I51+I61</f>
        <v>210.99</v>
      </c>
      <c r="J62" s="32">
        <f t="shared" ref="J62:L62" si="29">J51+J61</f>
        <v>1459.9</v>
      </c>
      <c r="K62" s="32"/>
      <c r="L62" s="32">
        <f t="shared" si="29"/>
        <v>260.55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100</v>
      </c>
      <c r="G63" s="40">
        <v>7.1</v>
      </c>
      <c r="H63" s="40">
        <v>4</v>
      </c>
      <c r="I63" s="40">
        <v>0.1</v>
      </c>
      <c r="J63" s="40">
        <v>95.9</v>
      </c>
      <c r="K63" s="41">
        <v>293</v>
      </c>
      <c r="L63" s="40">
        <v>43.67</v>
      </c>
    </row>
    <row r="64" spans="1:12" ht="15" x14ac:dyDescent="0.25">
      <c r="A64" s="23"/>
      <c r="B64" s="15"/>
      <c r="C64" s="11"/>
      <c r="D64" s="6" t="s">
        <v>29</v>
      </c>
      <c r="E64" s="42" t="s">
        <v>72</v>
      </c>
      <c r="F64" s="43">
        <v>200</v>
      </c>
      <c r="G64" s="43">
        <v>5</v>
      </c>
      <c r="H64" s="43">
        <v>7.2</v>
      </c>
      <c r="I64" s="43">
        <v>42</v>
      </c>
      <c r="J64" s="43">
        <v>212.4</v>
      </c>
      <c r="K64" s="44">
        <v>304</v>
      </c>
      <c r="L64" s="43">
        <v>9.18</v>
      </c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1.6</v>
      </c>
      <c r="H65" s="43">
        <v>1.3</v>
      </c>
      <c r="I65" s="43">
        <v>12</v>
      </c>
      <c r="J65" s="43">
        <v>64</v>
      </c>
      <c r="K65" s="44">
        <v>378</v>
      </c>
      <c r="L65" s="43">
        <v>8.6199999999999992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4.5999999999999996</v>
      </c>
      <c r="H66" s="43">
        <v>0.5</v>
      </c>
      <c r="I66" s="43">
        <v>30</v>
      </c>
      <c r="J66" s="43">
        <v>140</v>
      </c>
      <c r="K66" s="44"/>
      <c r="L66" s="43">
        <v>7.48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125</v>
      </c>
      <c r="F68" s="43">
        <v>10</v>
      </c>
      <c r="G68" s="43">
        <v>2</v>
      </c>
      <c r="H68" s="43">
        <v>3</v>
      </c>
      <c r="I68" s="43">
        <v>0</v>
      </c>
      <c r="J68" s="43">
        <v>36</v>
      </c>
      <c r="K68" s="44"/>
      <c r="L68" s="43">
        <v>19.920000000000002</v>
      </c>
    </row>
    <row r="69" spans="1:12" ht="15" x14ac:dyDescent="0.25">
      <c r="A69" s="23"/>
      <c r="B69" s="15"/>
      <c r="C69" s="11"/>
      <c r="D69" s="6"/>
      <c r="E69" s="42" t="s">
        <v>73</v>
      </c>
      <c r="F69" s="43">
        <v>25</v>
      </c>
      <c r="G69" s="43">
        <v>0.4</v>
      </c>
      <c r="H69" s="43">
        <v>6.4</v>
      </c>
      <c r="I69" s="43">
        <v>0.6</v>
      </c>
      <c r="J69" s="43">
        <v>65.5</v>
      </c>
      <c r="K69" s="44">
        <v>330</v>
      </c>
      <c r="L69" s="43">
        <v>11.13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595</v>
      </c>
      <c r="G70" s="19">
        <f t="shared" ref="G70" si="30">SUM(G63:G69)</f>
        <v>20.699999999999996</v>
      </c>
      <c r="H70" s="19">
        <f t="shared" ref="H70" si="31">SUM(H63:H69)</f>
        <v>22.4</v>
      </c>
      <c r="I70" s="19">
        <f t="shared" ref="I70" si="32">SUM(I63:I69)</f>
        <v>84.699999999999989</v>
      </c>
      <c r="J70" s="19">
        <f t="shared" ref="J70:L70" si="33">SUM(J63:J69)</f>
        <v>613.79999999999995</v>
      </c>
      <c r="K70" s="25"/>
      <c r="L70" s="19">
        <f t="shared" si="33"/>
        <v>100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100</v>
      </c>
      <c r="G71" s="43">
        <v>0.9</v>
      </c>
      <c r="H71" s="43">
        <v>6</v>
      </c>
      <c r="I71" s="43">
        <v>2.6</v>
      </c>
      <c r="J71" s="43">
        <v>68</v>
      </c>
      <c r="K71" s="44">
        <v>30</v>
      </c>
      <c r="L71" s="43">
        <v>15.09</v>
      </c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1</v>
      </c>
      <c r="H72" s="43">
        <v>4.4000000000000004</v>
      </c>
      <c r="I72" s="43">
        <v>2.8</v>
      </c>
      <c r="J72" s="43">
        <v>47.2</v>
      </c>
      <c r="K72" s="44">
        <v>88</v>
      </c>
      <c r="L72" s="43">
        <v>54.98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200</v>
      </c>
      <c r="G73" s="43">
        <v>15</v>
      </c>
      <c r="H73" s="43">
        <v>17</v>
      </c>
      <c r="I73" s="43">
        <v>19</v>
      </c>
      <c r="J73" s="43">
        <v>300</v>
      </c>
      <c r="K73" s="44">
        <v>430</v>
      </c>
      <c r="L73" s="43">
        <v>55.87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</v>
      </c>
      <c r="H75" s="43">
        <v>0</v>
      </c>
      <c r="I75" s="43">
        <v>19</v>
      </c>
      <c r="J75" s="43">
        <v>74</v>
      </c>
      <c r="K75" s="44"/>
      <c r="L75" s="43">
        <v>11.79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60</v>
      </c>
      <c r="G76" s="43">
        <v>4.5999999999999996</v>
      </c>
      <c r="H76" s="43">
        <v>0.5</v>
      </c>
      <c r="I76" s="43">
        <v>30</v>
      </c>
      <c r="J76" s="43">
        <v>140</v>
      </c>
      <c r="K76" s="44"/>
      <c r="L76" s="43">
        <v>4.08</v>
      </c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60</v>
      </c>
      <c r="G77" s="43">
        <v>4.08</v>
      </c>
      <c r="H77" s="43">
        <v>0.78</v>
      </c>
      <c r="I77" s="43">
        <v>23.8</v>
      </c>
      <c r="J77" s="43">
        <v>118.8</v>
      </c>
      <c r="K77" s="44"/>
      <c r="L77" s="43">
        <v>6.18</v>
      </c>
    </row>
    <row r="78" spans="1:12" ht="15" x14ac:dyDescent="0.25">
      <c r="A78" s="23"/>
      <c r="B78" s="15"/>
      <c r="C78" s="11"/>
      <c r="D78" s="6"/>
      <c r="E78" s="42" t="s">
        <v>79</v>
      </c>
      <c r="F78" s="43">
        <v>150</v>
      </c>
      <c r="G78" s="43">
        <v>2.59</v>
      </c>
      <c r="H78" s="43">
        <v>0.7</v>
      </c>
      <c r="I78" s="43">
        <v>31.5</v>
      </c>
      <c r="J78" s="43">
        <v>119.8</v>
      </c>
      <c r="K78" s="44"/>
      <c r="L78" s="43">
        <v>12.13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1020</v>
      </c>
      <c r="G80" s="19">
        <f t="shared" ref="G80" si="34">SUM(G71:G79)</f>
        <v>28.169999999999998</v>
      </c>
      <c r="H80" s="19">
        <f t="shared" ref="H80" si="35">SUM(H71:H79)</f>
        <v>29.38</v>
      </c>
      <c r="I80" s="19">
        <f t="shared" ref="I80" si="36">SUM(I71:I79)</f>
        <v>128.69999999999999</v>
      </c>
      <c r="J80" s="19">
        <f t="shared" ref="J80:L80" si="37">SUM(J71:J79)</f>
        <v>867.8</v>
      </c>
      <c r="K80" s="25"/>
      <c r="L80" s="19">
        <f t="shared" si="37"/>
        <v>160.12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1615</v>
      </c>
      <c r="G81" s="32">
        <f t="shared" ref="G81" si="38">G70+G80</f>
        <v>48.86999999999999</v>
      </c>
      <c r="H81" s="32">
        <f t="shared" ref="H81" si="39">H70+H80</f>
        <v>51.78</v>
      </c>
      <c r="I81" s="32">
        <f t="shared" ref="I81" si="40">I70+I80</f>
        <v>213.39999999999998</v>
      </c>
      <c r="J81" s="32">
        <f t="shared" ref="J81:L81" si="41">J70+J80</f>
        <v>1481.6</v>
      </c>
      <c r="K81" s="32"/>
      <c r="L81" s="32">
        <f t="shared" si="41"/>
        <v>260.12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150</v>
      </c>
      <c r="G82" s="40">
        <v>5.0999999999999996</v>
      </c>
      <c r="H82" s="40">
        <v>6.3</v>
      </c>
      <c r="I82" s="40">
        <v>27.6</v>
      </c>
      <c r="J82" s="40">
        <v>188.6</v>
      </c>
      <c r="K82" s="41">
        <v>215</v>
      </c>
      <c r="L82" s="40">
        <v>38.06</v>
      </c>
    </row>
    <row r="83" spans="1:12" ht="15" x14ac:dyDescent="0.25">
      <c r="A83" s="23"/>
      <c r="B83" s="15"/>
      <c r="C83" s="11"/>
      <c r="D83" s="6"/>
      <c r="E83" s="42" t="s">
        <v>81</v>
      </c>
      <c r="F83" s="43">
        <v>10</v>
      </c>
      <c r="G83" s="43">
        <v>4.6399999999999997</v>
      </c>
      <c r="H83" s="43">
        <v>5.9</v>
      </c>
      <c r="I83" s="43">
        <v>0</v>
      </c>
      <c r="J83" s="43">
        <v>71.66</v>
      </c>
      <c r="K83" s="44">
        <v>15</v>
      </c>
      <c r="L83" s="43">
        <v>10.71</v>
      </c>
    </row>
    <row r="84" spans="1:12" ht="15" x14ac:dyDescent="0.25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0.4</v>
      </c>
      <c r="H84" s="43">
        <v>0.1</v>
      </c>
      <c r="I84" s="43">
        <v>14.9</v>
      </c>
      <c r="J84" s="43">
        <v>62</v>
      </c>
      <c r="K84" s="44">
        <v>381</v>
      </c>
      <c r="L84" s="43">
        <v>16.47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60</v>
      </c>
      <c r="G85" s="43">
        <v>4.5599999999999996</v>
      </c>
      <c r="H85" s="43">
        <v>0.48</v>
      </c>
      <c r="I85" s="43">
        <v>29.52</v>
      </c>
      <c r="J85" s="43">
        <v>140</v>
      </c>
      <c r="K85" s="44"/>
      <c r="L85" s="43">
        <v>7.14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84</v>
      </c>
      <c r="F87" s="43">
        <v>200</v>
      </c>
      <c r="G87" s="43">
        <v>3.8</v>
      </c>
      <c r="H87" s="43">
        <v>3</v>
      </c>
      <c r="I87" s="43">
        <v>8</v>
      </c>
      <c r="J87" s="43">
        <v>100</v>
      </c>
      <c r="K87" s="44">
        <v>386</v>
      </c>
      <c r="L87" s="43">
        <v>16.2</v>
      </c>
    </row>
    <row r="88" spans="1:12" ht="15" x14ac:dyDescent="0.25">
      <c r="A88" s="23"/>
      <c r="B88" s="15"/>
      <c r="C88" s="11"/>
      <c r="D88" s="6"/>
      <c r="E88" s="42" t="s">
        <v>83</v>
      </c>
      <c r="F88" s="43">
        <v>10</v>
      </c>
      <c r="G88" s="43">
        <v>6.4000000000000001E-2</v>
      </c>
      <c r="H88" s="43">
        <v>5.8</v>
      </c>
      <c r="I88" s="43">
        <v>0.104</v>
      </c>
      <c r="J88" s="43">
        <v>52.8</v>
      </c>
      <c r="K88" s="44"/>
      <c r="L88" s="43">
        <v>11.8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18.564</v>
      </c>
      <c r="H89" s="19">
        <f t="shared" ref="H89" si="43">SUM(H82:H88)</f>
        <v>21.58</v>
      </c>
      <c r="I89" s="19">
        <f t="shared" ref="I89" si="44">SUM(I82:I88)</f>
        <v>80.123999999999995</v>
      </c>
      <c r="J89" s="19">
        <f t="shared" ref="J89:L89" si="45">SUM(J82:J88)</f>
        <v>615.05999999999995</v>
      </c>
      <c r="K89" s="25"/>
      <c r="L89" s="19">
        <f t="shared" si="45"/>
        <v>100.38000000000001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100</v>
      </c>
      <c r="G90" s="43">
        <v>1</v>
      </c>
      <c r="H90" s="43">
        <v>6</v>
      </c>
      <c r="I90" s="43">
        <v>6</v>
      </c>
      <c r="J90" s="43">
        <v>82</v>
      </c>
      <c r="K90" s="44">
        <v>45</v>
      </c>
      <c r="L90" s="43">
        <v>12.7</v>
      </c>
    </row>
    <row r="91" spans="1:12" ht="15" x14ac:dyDescent="0.25">
      <c r="A91" s="23"/>
      <c r="B91" s="15"/>
      <c r="C91" s="11"/>
      <c r="D91" s="7" t="s">
        <v>27</v>
      </c>
      <c r="E91" s="42" t="s">
        <v>86</v>
      </c>
      <c r="F91" s="43">
        <v>250</v>
      </c>
      <c r="G91" s="43">
        <v>4.4000000000000004</v>
      </c>
      <c r="H91" s="43">
        <v>3.27</v>
      </c>
      <c r="I91" s="43">
        <v>7.25</v>
      </c>
      <c r="J91" s="43">
        <v>82.46</v>
      </c>
      <c r="K91" s="44">
        <v>119</v>
      </c>
      <c r="L91" s="43">
        <v>54.04</v>
      </c>
    </row>
    <row r="92" spans="1:12" ht="15" x14ac:dyDescent="0.25">
      <c r="A92" s="23"/>
      <c r="B92" s="15"/>
      <c r="C92" s="11"/>
      <c r="D92" s="7" t="s">
        <v>28</v>
      </c>
      <c r="E92" s="42" t="s">
        <v>87</v>
      </c>
      <c r="F92" s="43">
        <v>110</v>
      </c>
      <c r="G92" s="43">
        <v>4.3899999999999997</v>
      </c>
      <c r="H92" s="43">
        <v>10.6</v>
      </c>
      <c r="I92" s="43">
        <v>10.3</v>
      </c>
      <c r="J92" s="43">
        <v>135.5</v>
      </c>
      <c r="K92" s="44">
        <v>261</v>
      </c>
      <c r="L92" s="43">
        <v>55.98</v>
      </c>
    </row>
    <row r="93" spans="1:12" ht="15" x14ac:dyDescent="0.25">
      <c r="A93" s="23"/>
      <c r="B93" s="15"/>
      <c r="C93" s="11"/>
      <c r="D93" s="7" t="s">
        <v>29</v>
      </c>
      <c r="E93" s="42" t="s">
        <v>88</v>
      </c>
      <c r="F93" s="43">
        <v>200</v>
      </c>
      <c r="G93" s="43">
        <v>9.1999999999999993</v>
      </c>
      <c r="H93" s="43">
        <v>6.63</v>
      </c>
      <c r="I93" s="43">
        <v>20.239999999999998</v>
      </c>
      <c r="J93" s="43">
        <v>193.59</v>
      </c>
      <c r="K93" s="44">
        <v>302</v>
      </c>
      <c r="L93" s="43">
        <v>16.88</v>
      </c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0</v>
      </c>
      <c r="H94" s="43">
        <v>0</v>
      </c>
      <c r="I94" s="43">
        <v>24</v>
      </c>
      <c r="J94" s="43">
        <v>90</v>
      </c>
      <c r="K94" s="44"/>
      <c r="L94" s="43">
        <v>10.19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60</v>
      </c>
      <c r="G95" s="43">
        <v>4.5599999999999996</v>
      </c>
      <c r="H95" s="43">
        <v>0.48</v>
      </c>
      <c r="I95" s="43">
        <v>29.52</v>
      </c>
      <c r="J95" s="43">
        <v>140</v>
      </c>
      <c r="K95" s="44"/>
      <c r="L95" s="43">
        <v>4.08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60</v>
      </c>
      <c r="G96" s="43">
        <v>4.08</v>
      </c>
      <c r="H96" s="43">
        <v>0.78</v>
      </c>
      <c r="I96" s="43">
        <v>23.8</v>
      </c>
      <c r="J96" s="43">
        <v>118.8</v>
      </c>
      <c r="K96" s="44"/>
      <c r="L96" s="43">
        <v>6.18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980</v>
      </c>
      <c r="G99" s="19">
        <f t="shared" ref="G99" si="46">SUM(G90:G98)</f>
        <v>27.629999999999995</v>
      </c>
      <c r="H99" s="19">
        <f t="shared" ref="H99" si="47">SUM(H90:H98)</f>
        <v>27.759999999999998</v>
      </c>
      <c r="I99" s="19">
        <f t="shared" ref="I99" si="48">SUM(I90:I98)</f>
        <v>121.10999999999999</v>
      </c>
      <c r="J99" s="19">
        <f t="shared" ref="J99:L99" si="49">SUM(J90:J98)</f>
        <v>842.34999999999991</v>
      </c>
      <c r="K99" s="25"/>
      <c r="L99" s="19">
        <f t="shared" si="49"/>
        <v>160.05000000000001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1610</v>
      </c>
      <c r="G100" s="32">
        <f t="shared" ref="G100" si="50">G89+G99</f>
        <v>46.193999999999996</v>
      </c>
      <c r="H100" s="32">
        <f t="shared" ref="H100" si="51">H89+H99</f>
        <v>49.339999999999996</v>
      </c>
      <c r="I100" s="32">
        <f t="shared" ref="I100" si="52">I89+I99</f>
        <v>201.23399999999998</v>
      </c>
      <c r="J100" s="32">
        <f t="shared" ref="J100:L100" si="53">J89+J99</f>
        <v>1457.4099999999999</v>
      </c>
      <c r="K100" s="32"/>
      <c r="L100" s="32">
        <f t="shared" si="53"/>
        <v>260.43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200</v>
      </c>
      <c r="G101" s="40">
        <v>12.28</v>
      </c>
      <c r="H101" s="40">
        <v>9.08</v>
      </c>
      <c r="I101" s="40">
        <v>53.12</v>
      </c>
      <c r="J101" s="40">
        <v>249</v>
      </c>
      <c r="K101" s="41">
        <v>175</v>
      </c>
      <c r="L101" s="40">
        <v>24.93</v>
      </c>
    </row>
    <row r="102" spans="1:12" ht="15" x14ac:dyDescent="0.25">
      <c r="A102" s="23"/>
      <c r="B102" s="15"/>
      <c r="C102" s="11"/>
      <c r="D102" s="6"/>
      <c r="E102" s="42" t="s">
        <v>42</v>
      </c>
      <c r="F102" s="43">
        <v>30</v>
      </c>
      <c r="G102" s="43">
        <v>2.3199999999999998</v>
      </c>
      <c r="H102" s="43">
        <v>2.95</v>
      </c>
      <c r="I102" s="43">
        <v>0</v>
      </c>
      <c r="J102" s="43">
        <v>35.83</v>
      </c>
      <c r="K102" s="44">
        <v>15</v>
      </c>
      <c r="L102" s="43">
        <v>29.45</v>
      </c>
    </row>
    <row r="103" spans="1:12" ht="15" x14ac:dyDescent="0.25">
      <c r="A103" s="23"/>
      <c r="B103" s="15"/>
      <c r="C103" s="11"/>
      <c r="D103" s="7" t="s">
        <v>22</v>
      </c>
      <c r="E103" s="42" t="s">
        <v>91</v>
      </c>
      <c r="F103" s="43">
        <v>200</v>
      </c>
      <c r="G103" s="43">
        <v>0.03</v>
      </c>
      <c r="H103" s="43">
        <v>0.01</v>
      </c>
      <c r="I103" s="43">
        <v>0.96</v>
      </c>
      <c r="J103" s="43">
        <v>60</v>
      </c>
      <c r="K103" s="44">
        <v>376</v>
      </c>
      <c r="L103" s="43">
        <v>4.3499999999999996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60</v>
      </c>
      <c r="G104" s="43">
        <v>4.5599999999999996</v>
      </c>
      <c r="H104" s="43">
        <v>0.48</v>
      </c>
      <c r="I104" s="43">
        <v>29.52</v>
      </c>
      <c r="J104" s="43">
        <v>140</v>
      </c>
      <c r="K104" s="44"/>
      <c r="L104" s="43">
        <v>8.16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126</v>
      </c>
      <c r="F106" s="43">
        <v>10</v>
      </c>
      <c r="G106" s="43">
        <v>0</v>
      </c>
      <c r="H106" s="43">
        <v>7</v>
      </c>
      <c r="I106" s="43">
        <v>0</v>
      </c>
      <c r="J106" s="43">
        <v>66</v>
      </c>
      <c r="K106" s="44"/>
      <c r="L106" s="43">
        <v>10.98</v>
      </c>
    </row>
    <row r="107" spans="1:12" ht="15" x14ac:dyDescent="0.25">
      <c r="A107" s="23"/>
      <c r="B107" s="15"/>
      <c r="C107" s="11"/>
      <c r="D107" s="6"/>
      <c r="E107" s="42" t="s">
        <v>53</v>
      </c>
      <c r="F107" s="43">
        <v>40</v>
      </c>
      <c r="G107" s="43">
        <v>5.08</v>
      </c>
      <c r="H107" s="43">
        <v>4.5999999999999996</v>
      </c>
      <c r="I107" s="43">
        <v>0.28000000000000003</v>
      </c>
      <c r="J107" s="43">
        <v>63</v>
      </c>
      <c r="K107" s="44"/>
      <c r="L107" s="43">
        <v>22.17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24.269999999999996</v>
      </c>
      <c r="H108" s="19">
        <f t="shared" si="54"/>
        <v>24.120000000000005</v>
      </c>
      <c r="I108" s="19">
        <f t="shared" si="54"/>
        <v>83.88</v>
      </c>
      <c r="J108" s="19">
        <f t="shared" si="54"/>
        <v>613.82999999999993</v>
      </c>
      <c r="K108" s="25"/>
      <c r="L108" s="19">
        <f t="shared" ref="L108" si="55">SUM(L101:L107)</f>
        <v>100.04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92</v>
      </c>
      <c r="F109" s="43">
        <v>100</v>
      </c>
      <c r="G109" s="43">
        <v>1.6</v>
      </c>
      <c r="H109" s="43">
        <v>6</v>
      </c>
      <c r="I109" s="43">
        <v>8.1999999999999993</v>
      </c>
      <c r="J109" s="43">
        <v>64</v>
      </c>
      <c r="K109" s="44">
        <v>47</v>
      </c>
      <c r="L109" s="43">
        <v>25.96</v>
      </c>
    </row>
    <row r="110" spans="1:12" ht="15" x14ac:dyDescent="0.25">
      <c r="A110" s="23"/>
      <c r="B110" s="15"/>
      <c r="C110" s="11"/>
      <c r="D110" s="7" t="s">
        <v>27</v>
      </c>
      <c r="E110" s="42" t="s">
        <v>93</v>
      </c>
      <c r="F110" s="43">
        <v>200</v>
      </c>
      <c r="G110" s="43">
        <v>2.94</v>
      </c>
      <c r="H110" s="43">
        <v>3.7</v>
      </c>
      <c r="I110" s="43">
        <v>14.76</v>
      </c>
      <c r="J110" s="43">
        <v>80</v>
      </c>
      <c r="K110" s="44">
        <v>84</v>
      </c>
      <c r="L110" s="43">
        <v>48.68</v>
      </c>
    </row>
    <row r="111" spans="1:12" ht="15" x14ac:dyDescent="0.25">
      <c r="A111" s="23"/>
      <c r="B111" s="15"/>
      <c r="C111" s="11"/>
      <c r="D111" s="7" t="s">
        <v>28</v>
      </c>
      <c r="E111" s="42" t="s">
        <v>94</v>
      </c>
      <c r="F111" s="43">
        <v>150</v>
      </c>
      <c r="G111" s="43">
        <v>8.6999999999999993</v>
      </c>
      <c r="H111" s="43">
        <v>11.72</v>
      </c>
      <c r="I111" s="43">
        <v>7.6</v>
      </c>
      <c r="J111" s="43">
        <v>202</v>
      </c>
      <c r="K111" s="44">
        <v>245</v>
      </c>
      <c r="L111" s="43">
        <v>53.55</v>
      </c>
    </row>
    <row r="112" spans="1:12" ht="15" x14ac:dyDescent="0.25">
      <c r="A112" s="23"/>
      <c r="B112" s="15"/>
      <c r="C112" s="11"/>
      <c r="D112" s="7" t="s">
        <v>29</v>
      </c>
      <c r="E112" s="42" t="s">
        <v>95</v>
      </c>
      <c r="F112" s="43">
        <v>150</v>
      </c>
      <c r="G112" s="43">
        <v>5.15</v>
      </c>
      <c r="H112" s="43">
        <v>4.95</v>
      </c>
      <c r="I112" s="43">
        <v>17.149999999999999</v>
      </c>
      <c r="J112" s="43">
        <v>153.5</v>
      </c>
      <c r="K112" s="44">
        <v>309</v>
      </c>
      <c r="L112" s="43">
        <v>7.39</v>
      </c>
    </row>
    <row r="113" spans="1:12" ht="15" x14ac:dyDescent="0.25">
      <c r="A113" s="23"/>
      <c r="B113" s="15"/>
      <c r="C113" s="11"/>
      <c r="D113" s="7" t="s">
        <v>30</v>
      </c>
      <c r="E113" s="42" t="s">
        <v>96</v>
      </c>
      <c r="F113" s="43">
        <v>200</v>
      </c>
      <c r="G113" s="43">
        <v>0.6</v>
      </c>
      <c r="H113" s="43">
        <v>0.1</v>
      </c>
      <c r="I113" s="43">
        <v>20.100000000000001</v>
      </c>
      <c r="J113" s="43">
        <v>84</v>
      </c>
      <c r="K113" s="44">
        <v>349</v>
      </c>
      <c r="L113" s="43">
        <v>10.220000000000001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60</v>
      </c>
      <c r="G114" s="43">
        <v>4.5599999999999996</v>
      </c>
      <c r="H114" s="43">
        <v>0.48</v>
      </c>
      <c r="I114" s="43">
        <v>29.52</v>
      </c>
      <c r="J114" s="43">
        <v>140</v>
      </c>
      <c r="K114" s="44"/>
      <c r="L114" s="43">
        <v>6.18</v>
      </c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60</v>
      </c>
      <c r="G115" s="43">
        <v>3.4</v>
      </c>
      <c r="H115" s="43">
        <v>0.65</v>
      </c>
      <c r="I115" s="43">
        <v>19.899999999999999</v>
      </c>
      <c r="J115" s="43">
        <v>99</v>
      </c>
      <c r="K115" s="44"/>
      <c r="L115" s="43">
        <v>8.16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920</v>
      </c>
      <c r="G118" s="19">
        <f t="shared" ref="G118:J118" si="56">SUM(G109:G117)</f>
        <v>26.95</v>
      </c>
      <c r="H118" s="19">
        <f t="shared" si="56"/>
        <v>27.6</v>
      </c>
      <c r="I118" s="19">
        <f t="shared" si="56"/>
        <v>117.22999999999999</v>
      </c>
      <c r="J118" s="19">
        <f t="shared" si="56"/>
        <v>822.5</v>
      </c>
      <c r="K118" s="25"/>
      <c r="L118" s="19">
        <f t="shared" ref="L118" si="57">SUM(L109:L117)</f>
        <v>160.13999999999999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1460</v>
      </c>
      <c r="G119" s="32">
        <f t="shared" ref="G119" si="58">G108+G118</f>
        <v>51.22</v>
      </c>
      <c r="H119" s="32">
        <f t="shared" ref="H119" si="59">H108+H118</f>
        <v>51.720000000000006</v>
      </c>
      <c r="I119" s="32">
        <f t="shared" ref="I119" si="60">I108+I118</f>
        <v>201.10999999999999</v>
      </c>
      <c r="J119" s="32">
        <f t="shared" ref="J119:L119" si="61">J108+J118</f>
        <v>1436.33</v>
      </c>
      <c r="K119" s="32"/>
      <c r="L119" s="32">
        <f t="shared" si="61"/>
        <v>260.18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97</v>
      </c>
      <c r="F120" s="40">
        <v>150</v>
      </c>
      <c r="G120" s="40">
        <v>11.61</v>
      </c>
      <c r="H120" s="40">
        <v>15.67</v>
      </c>
      <c r="I120" s="40">
        <v>17.43</v>
      </c>
      <c r="J120" s="40">
        <v>223.1</v>
      </c>
      <c r="K120" s="41">
        <v>222</v>
      </c>
      <c r="L120" s="40">
        <v>59.66</v>
      </c>
    </row>
    <row r="121" spans="1:12" ht="15" x14ac:dyDescent="0.25">
      <c r="A121" s="14"/>
      <c r="B121" s="15"/>
      <c r="C121" s="11"/>
      <c r="D121" s="6"/>
      <c r="E121" s="42" t="s">
        <v>98</v>
      </c>
      <c r="F121" s="43">
        <v>20</v>
      </c>
      <c r="G121" s="43">
        <v>0.08</v>
      </c>
      <c r="H121" s="43"/>
      <c r="I121" s="43">
        <v>13</v>
      </c>
      <c r="J121" s="43">
        <v>65.400000000000006</v>
      </c>
      <c r="K121" s="44"/>
      <c r="L121" s="43">
        <v>4.84</v>
      </c>
    </row>
    <row r="122" spans="1:12" ht="15" x14ac:dyDescent="0.25">
      <c r="A122" s="14"/>
      <c r="B122" s="15"/>
      <c r="C122" s="11"/>
      <c r="D122" s="7" t="s">
        <v>22</v>
      </c>
      <c r="E122" s="42" t="s">
        <v>99</v>
      </c>
      <c r="F122" s="43">
        <v>200</v>
      </c>
      <c r="G122" s="43">
        <v>2.8</v>
      </c>
      <c r="H122" s="43">
        <v>2.5</v>
      </c>
      <c r="I122" s="43">
        <v>13.6</v>
      </c>
      <c r="J122" s="43">
        <v>88</v>
      </c>
      <c r="K122" s="44">
        <v>377</v>
      </c>
      <c r="L122" s="43">
        <v>13.12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4.5599999999999996</v>
      </c>
      <c r="H123" s="43">
        <v>0.48</v>
      </c>
      <c r="I123" s="43">
        <v>29.52</v>
      </c>
      <c r="J123" s="43">
        <v>140</v>
      </c>
      <c r="K123" s="44"/>
      <c r="L123" s="43">
        <v>8.56</v>
      </c>
    </row>
    <row r="124" spans="1:12" ht="15" x14ac:dyDescent="0.25">
      <c r="A124" s="14"/>
      <c r="B124" s="15"/>
      <c r="C124" s="11"/>
      <c r="D124" s="7" t="s">
        <v>24</v>
      </c>
      <c r="E124" s="42" t="s">
        <v>100</v>
      </c>
      <c r="F124" s="43">
        <v>150</v>
      </c>
      <c r="G124" s="43">
        <v>1.29</v>
      </c>
      <c r="H124" s="43">
        <v>1.7</v>
      </c>
      <c r="I124" s="43">
        <v>23.5</v>
      </c>
      <c r="J124" s="43">
        <v>98.4</v>
      </c>
      <c r="K124" s="44"/>
      <c r="L124" s="43">
        <v>14.63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20.339999999999996</v>
      </c>
      <c r="H127" s="19">
        <f t="shared" si="62"/>
        <v>20.350000000000001</v>
      </c>
      <c r="I127" s="19">
        <f t="shared" si="62"/>
        <v>97.05</v>
      </c>
      <c r="J127" s="19">
        <f t="shared" si="62"/>
        <v>614.9</v>
      </c>
      <c r="K127" s="25"/>
      <c r="L127" s="19">
        <f t="shared" ref="L127" si="63">SUM(L120:L126)</f>
        <v>100.81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90</v>
      </c>
      <c r="G128" s="43">
        <v>1.46</v>
      </c>
      <c r="H128" s="43">
        <v>3</v>
      </c>
      <c r="I128" s="43">
        <v>7.9</v>
      </c>
      <c r="J128" s="43">
        <v>121</v>
      </c>
      <c r="K128" s="44">
        <v>49</v>
      </c>
      <c r="L128" s="43">
        <v>10.52</v>
      </c>
    </row>
    <row r="129" spans="1:12" ht="15" x14ac:dyDescent="0.25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3.04</v>
      </c>
      <c r="H129" s="43">
        <v>9.1199999999999992</v>
      </c>
      <c r="I129" s="43">
        <v>8.0399999999999991</v>
      </c>
      <c r="J129" s="43">
        <v>162</v>
      </c>
      <c r="K129" s="44">
        <v>106</v>
      </c>
      <c r="L129" s="43">
        <v>23.48</v>
      </c>
    </row>
    <row r="130" spans="1:12" ht="15" x14ac:dyDescent="0.25">
      <c r="A130" s="14"/>
      <c r="B130" s="15"/>
      <c r="C130" s="11"/>
      <c r="D130" s="7" t="s">
        <v>28</v>
      </c>
      <c r="E130" s="42" t="s">
        <v>103</v>
      </c>
      <c r="F130" s="43">
        <v>110</v>
      </c>
      <c r="G130" s="43">
        <v>10.42</v>
      </c>
      <c r="H130" s="43">
        <v>10.5</v>
      </c>
      <c r="I130" s="43">
        <v>2.64</v>
      </c>
      <c r="J130" s="43">
        <v>132.4</v>
      </c>
      <c r="K130" s="44">
        <v>246</v>
      </c>
      <c r="L130" s="43">
        <v>57.15</v>
      </c>
    </row>
    <row r="131" spans="1:12" ht="15" x14ac:dyDescent="0.25">
      <c r="A131" s="14"/>
      <c r="B131" s="15"/>
      <c r="C131" s="11"/>
      <c r="D131" s="7" t="s">
        <v>29</v>
      </c>
      <c r="E131" s="42" t="s">
        <v>104</v>
      </c>
      <c r="F131" s="43">
        <v>180</v>
      </c>
      <c r="G131" s="43">
        <v>3.0249999999999999</v>
      </c>
      <c r="H131" s="43">
        <v>3.45</v>
      </c>
      <c r="I131" s="43">
        <v>20.75</v>
      </c>
      <c r="J131" s="43">
        <v>122.6</v>
      </c>
      <c r="K131" s="44">
        <v>316</v>
      </c>
      <c r="L131" s="43">
        <v>43.5</v>
      </c>
    </row>
    <row r="132" spans="1:12" ht="15" x14ac:dyDescent="0.25">
      <c r="A132" s="14"/>
      <c r="B132" s="15"/>
      <c r="C132" s="11"/>
      <c r="D132" s="7" t="s">
        <v>30</v>
      </c>
      <c r="E132" s="42" t="s">
        <v>105</v>
      </c>
      <c r="F132" s="43">
        <v>200</v>
      </c>
      <c r="G132" s="43">
        <v>0</v>
      </c>
      <c r="H132" s="43">
        <v>0.01</v>
      </c>
      <c r="I132" s="43">
        <v>14</v>
      </c>
      <c r="J132" s="43">
        <v>56</v>
      </c>
      <c r="K132" s="44">
        <v>388</v>
      </c>
      <c r="L132" s="43">
        <v>11.79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60</v>
      </c>
      <c r="G133" s="43">
        <v>4.5599999999999996</v>
      </c>
      <c r="H133" s="43">
        <v>0.48</v>
      </c>
      <c r="I133" s="43">
        <v>29.52</v>
      </c>
      <c r="J133" s="43">
        <v>140</v>
      </c>
      <c r="K133" s="44"/>
      <c r="L133" s="43">
        <v>6.49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60</v>
      </c>
      <c r="G134" s="43">
        <v>3.4</v>
      </c>
      <c r="H134" s="43">
        <v>0.65</v>
      </c>
      <c r="I134" s="43">
        <v>19.899999999999999</v>
      </c>
      <c r="J134" s="43">
        <v>99</v>
      </c>
      <c r="K134" s="44"/>
      <c r="L134" s="43">
        <v>7.14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25.904999999999998</v>
      </c>
      <c r="H137" s="19">
        <f t="shared" si="64"/>
        <v>27.209999999999997</v>
      </c>
      <c r="I137" s="19">
        <f t="shared" si="64"/>
        <v>102.75</v>
      </c>
      <c r="J137" s="19">
        <f t="shared" si="64"/>
        <v>833</v>
      </c>
      <c r="K137" s="25"/>
      <c r="L137" s="19">
        <f t="shared" ref="L137" si="65">SUM(L128:L136)</f>
        <v>160.07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1480</v>
      </c>
      <c r="G138" s="32">
        <f t="shared" ref="G138" si="66">G127+G137</f>
        <v>46.24499999999999</v>
      </c>
      <c r="H138" s="32">
        <f t="shared" ref="H138" si="67">H127+H137</f>
        <v>47.56</v>
      </c>
      <c r="I138" s="32">
        <f t="shared" ref="I138" si="68">I127+I137</f>
        <v>199.8</v>
      </c>
      <c r="J138" s="32">
        <f t="shared" ref="J138:L138" si="69">J127+J137</f>
        <v>1447.9</v>
      </c>
      <c r="K138" s="32"/>
      <c r="L138" s="32">
        <f t="shared" si="69"/>
        <v>260.88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170</v>
      </c>
      <c r="G139" s="40">
        <v>10.83</v>
      </c>
      <c r="H139" s="40">
        <v>9.02</v>
      </c>
      <c r="I139" s="40">
        <v>27.52</v>
      </c>
      <c r="J139" s="40">
        <v>207.4</v>
      </c>
      <c r="K139" s="41">
        <v>215</v>
      </c>
      <c r="L139" s="40">
        <v>45.77</v>
      </c>
    </row>
    <row r="140" spans="1:12" ht="15" x14ac:dyDescent="0.25">
      <c r="A140" s="23"/>
      <c r="B140" s="15"/>
      <c r="C140" s="11"/>
      <c r="D140" s="6"/>
      <c r="E140" s="42" t="s">
        <v>84</v>
      </c>
      <c r="F140" s="43">
        <v>200</v>
      </c>
      <c r="G140" s="43">
        <v>3.8</v>
      </c>
      <c r="H140" s="43">
        <v>3</v>
      </c>
      <c r="I140" s="43">
        <v>8</v>
      </c>
      <c r="J140" s="43">
        <v>100</v>
      </c>
      <c r="K140" s="44">
        <v>386</v>
      </c>
      <c r="L140" s="43">
        <v>12</v>
      </c>
    </row>
    <row r="141" spans="1:12" ht="15" x14ac:dyDescent="0.25">
      <c r="A141" s="23"/>
      <c r="B141" s="15"/>
      <c r="C141" s="11"/>
      <c r="D141" s="7" t="s">
        <v>22</v>
      </c>
      <c r="E141" s="42" t="s">
        <v>78</v>
      </c>
      <c r="F141" s="43">
        <v>200</v>
      </c>
      <c r="G141" s="43">
        <v>0</v>
      </c>
      <c r="H141" s="43">
        <v>0</v>
      </c>
      <c r="I141" s="43">
        <v>18.600000000000001</v>
      </c>
      <c r="J141" s="43">
        <v>74</v>
      </c>
      <c r="K141" s="44">
        <v>388</v>
      </c>
      <c r="L141" s="43">
        <v>12.75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83</v>
      </c>
      <c r="F142" s="43">
        <v>10</v>
      </c>
      <c r="G142" s="43">
        <v>0.08</v>
      </c>
      <c r="H142" s="43">
        <v>7.25</v>
      </c>
      <c r="I142" s="43">
        <v>0.13</v>
      </c>
      <c r="J142" s="43">
        <v>66.099999999999994</v>
      </c>
      <c r="K142" s="44">
        <v>14</v>
      </c>
      <c r="L142" s="43">
        <v>12.05</v>
      </c>
    </row>
    <row r="143" spans="1:12" ht="15" x14ac:dyDescent="0.25">
      <c r="A143" s="23"/>
      <c r="B143" s="15"/>
      <c r="C143" s="11"/>
      <c r="D143" s="7" t="s">
        <v>24</v>
      </c>
      <c r="E143" s="42" t="s">
        <v>42</v>
      </c>
      <c r="F143" s="43">
        <v>10</v>
      </c>
      <c r="G143" s="43">
        <v>2.3199999999999998</v>
      </c>
      <c r="H143" s="43">
        <v>2.95</v>
      </c>
      <c r="I143" s="43">
        <v>0</v>
      </c>
      <c r="J143" s="43">
        <v>35.83</v>
      </c>
      <c r="K143" s="44"/>
      <c r="L143" s="43">
        <v>10.15</v>
      </c>
    </row>
    <row r="144" spans="1:12" ht="15" x14ac:dyDescent="0.25">
      <c r="A144" s="23"/>
      <c r="B144" s="15"/>
      <c r="C144" s="11"/>
      <c r="D144" s="6"/>
      <c r="E144" s="42" t="s">
        <v>45</v>
      </c>
      <c r="F144" s="43">
        <v>60</v>
      </c>
      <c r="G144" s="43">
        <v>4.5599999999999996</v>
      </c>
      <c r="H144" s="43">
        <v>0.48</v>
      </c>
      <c r="I144" s="43">
        <v>29.52</v>
      </c>
      <c r="J144" s="43">
        <v>140</v>
      </c>
      <c r="K144" s="44"/>
      <c r="L144" s="43">
        <v>7.88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21.589999999999996</v>
      </c>
      <c r="H146" s="19">
        <f t="shared" si="70"/>
        <v>22.7</v>
      </c>
      <c r="I146" s="19">
        <f t="shared" si="70"/>
        <v>83.77</v>
      </c>
      <c r="J146" s="19">
        <f t="shared" si="70"/>
        <v>623.32999999999993</v>
      </c>
      <c r="K146" s="25"/>
      <c r="L146" s="19">
        <f t="shared" ref="L146" si="71">SUM(L139:L145)</f>
        <v>100.60000000000001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106</v>
      </c>
      <c r="F147" s="43">
        <v>100</v>
      </c>
      <c r="G147" s="43">
        <v>1.3</v>
      </c>
      <c r="H147" s="43">
        <v>5.0999999999999996</v>
      </c>
      <c r="I147" s="43">
        <v>9.1999999999999993</v>
      </c>
      <c r="J147" s="43">
        <v>84</v>
      </c>
      <c r="K147" s="44">
        <v>50</v>
      </c>
      <c r="L147" s="43">
        <v>9.34</v>
      </c>
    </row>
    <row r="148" spans="1:12" ht="15" x14ac:dyDescent="0.25">
      <c r="A148" s="23"/>
      <c r="B148" s="15"/>
      <c r="C148" s="11"/>
      <c r="D148" s="7" t="s">
        <v>27</v>
      </c>
      <c r="E148" s="42" t="s">
        <v>107</v>
      </c>
      <c r="F148" s="43">
        <v>200</v>
      </c>
      <c r="G148" s="43">
        <v>5.0199999999999996</v>
      </c>
      <c r="H148" s="43">
        <v>7</v>
      </c>
      <c r="I148" s="43">
        <v>6.8</v>
      </c>
      <c r="J148" s="43">
        <v>140.5</v>
      </c>
      <c r="K148" s="44">
        <v>106</v>
      </c>
      <c r="L148" s="43">
        <v>47.61</v>
      </c>
    </row>
    <row r="149" spans="1:12" ht="15" x14ac:dyDescent="0.25">
      <c r="A149" s="23"/>
      <c r="B149" s="15"/>
      <c r="C149" s="11"/>
      <c r="D149" s="7" t="s">
        <v>28</v>
      </c>
      <c r="E149" s="42" t="s">
        <v>108</v>
      </c>
      <c r="F149" s="43">
        <v>150</v>
      </c>
      <c r="G149" s="43">
        <v>12.7</v>
      </c>
      <c r="H149" s="43">
        <v>14.42</v>
      </c>
      <c r="I149" s="43">
        <v>27.8</v>
      </c>
      <c r="J149" s="43">
        <v>264.05</v>
      </c>
      <c r="K149" s="44">
        <v>259</v>
      </c>
      <c r="L149" s="43">
        <v>67.45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109</v>
      </c>
      <c r="F151" s="43">
        <v>200</v>
      </c>
      <c r="G151" s="43">
        <v>0</v>
      </c>
      <c r="H151" s="43">
        <v>0</v>
      </c>
      <c r="I151" s="43">
        <v>24</v>
      </c>
      <c r="J151" s="43">
        <v>95</v>
      </c>
      <c r="K151" s="44">
        <v>344</v>
      </c>
      <c r="L151" s="43">
        <v>23.07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60</v>
      </c>
      <c r="G152" s="43">
        <v>4.5599999999999996</v>
      </c>
      <c r="H152" s="43">
        <v>0.48</v>
      </c>
      <c r="I152" s="43">
        <v>29.52</v>
      </c>
      <c r="J152" s="43">
        <v>140</v>
      </c>
      <c r="K152" s="44"/>
      <c r="L152" s="43">
        <v>6.18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60</v>
      </c>
      <c r="G153" s="43">
        <v>3.4</v>
      </c>
      <c r="H153" s="43">
        <v>0.65</v>
      </c>
      <c r="I153" s="43">
        <v>19.899999999999999</v>
      </c>
      <c r="J153" s="43">
        <v>99</v>
      </c>
      <c r="K153" s="44"/>
      <c r="L153" s="43">
        <v>6.8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26.979999999999997</v>
      </c>
      <c r="H156" s="19">
        <f t="shared" si="72"/>
        <v>27.65</v>
      </c>
      <c r="I156" s="19">
        <f t="shared" si="72"/>
        <v>117.22</v>
      </c>
      <c r="J156" s="19">
        <f t="shared" si="72"/>
        <v>822.55</v>
      </c>
      <c r="K156" s="25"/>
      <c r="L156" s="19">
        <f t="shared" ref="L156" si="73">SUM(L147:L155)</f>
        <v>160.45000000000002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1420</v>
      </c>
      <c r="G157" s="32">
        <f t="shared" ref="G157" si="74">G146+G156</f>
        <v>48.569999999999993</v>
      </c>
      <c r="H157" s="32">
        <f t="shared" ref="H157" si="75">H146+H156</f>
        <v>50.349999999999994</v>
      </c>
      <c r="I157" s="32">
        <f t="shared" ref="I157" si="76">I146+I156</f>
        <v>200.99</v>
      </c>
      <c r="J157" s="32">
        <f t="shared" ref="J157:L157" si="77">J146+J156</f>
        <v>1445.8799999999999</v>
      </c>
      <c r="K157" s="32"/>
      <c r="L157" s="32">
        <f t="shared" si="77"/>
        <v>261.05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110</v>
      </c>
      <c r="F158" s="40">
        <v>200</v>
      </c>
      <c r="G158" s="40">
        <v>4.0999999999999996</v>
      </c>
      <c r="H158" s="40">
        <v>7.6</v>
      </c>
      <c r="I158" s="40">
        <v>32.700000000000003</v>
      </c>
      <c r="J158" s="40">
        <v>219.3</v>
      </c>
      <c r="K158" s="41">
        <v>174</v>
      </c>
      <c r="L158" s="40">
        <v>41.48</v>
      </c>
    </row>
    <row r="159" spans="1:12" ht="15" x14ac:dyDescent="0.25">
      <c r="A159" s="23"/>
      <c r="B159" s="15"/>
      <c r="C159" s="11"/>
      <c r="D159" s="6"/>
      <c r="E159" s="42" t="s">
        <v>43</v>
      </c>
      <c r="F159" s="43">
        <v>10</v>
      </c>
      <c r="G159" s="43">
        <v>0.06</v>
      </c>
      <c r="H159" s="43">
        <v>5.8</v>
      </c>
      <c r="I159" s="43">
        <v>0.1</v>
      </c>
      <c r="J159" s="43">
        <v>52.8</v>
      </c>
      <c r="K159" s="44">
        <v>14</v>
      </c>
      <c r="L159" s="43">
        <v>16.57</v>
      </c>
    </row>
    <row r="160" spans="1:12" ht="15" x14ac:dyDescent="0.25">
      <c r="A160" s="23"/>
      <c r="B160" s="15"/>
      <c r="C160" s="11"/>
      <c r="D160" s="7" t="s">
        <v>22</v>
      </c>
      <c r="E160" s="42" t="s">
        <v>111</v>
      </c>
      <c r="F160" s="43">
        <v>200</v>
      </c>
      <c r="G160" s="43">
        <v>3.9</v>
      </c>
      <c r="H160" s="43">
        <v>3.1</v>
      </c>
      <c r="I160" s="43">
        <v>25.2</v>
      </c>
      <c r="J160" s="43">
        <v>145</v>
      </c>
      <c r="K160" s="44">
        <v>382</v>
      </c>
      <c r="L160" s="43">
        <v>20.87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60</v>
      </c>
      <c r="G161" s="43">
        <v>4.5599999999999996</v>
      </c>
      <c r="H161" s="43">
        <v>0.48</v>
      </c>
      <c r="I161" s="43">
        <v>29.5</v>
      </c>
      <c r="J161" s="43">
        <v>140</v>
      </c>
      <c r="K161" s="44"/>
      <c r="L161" s="43">
        <v>7.48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53</v>
      </c>
      <c r="F163" s="43">
        <v>40</v>
      </c>
      <c r="G163" s="43">
        <v>5.0999999999999996</v>
      </c>
      <c r="H163" s="43">
        <v>4.5999999999999996</v>
      </c>
      <c r="I163" s="43">
        <v>0.3</v>
      </c>
      <c r="J163" s="43">
        <v>63</v>
      </c>
      <c r="K163" s="44">
        <v>209</v>
      </c>
      <c r="L163" s="43">
        <v>13.6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17.72</v>
      </c>
      <c r="H165" s="19">
        <f t="shared" si="78"/>
        <v>21.58</v>
      </c>
      <c r="I165" s="19">
        <f t="shared" si="78"/>
        <v>87.8</v>
      </c>
      <c r="J165" s="19">
        <f t="shared" si="78"/>
        <v>620.1</v>
      </c>
      <c r="K165" s="25"/>
      <c r="L165" s="19">
        <f t="shared" ref="L165" si="79">SUM(L158:L164)</f>
        <v>100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112</v>
      </c>
      <c r="F166" s="43">
        <v>100</v>
      </c>
      <c r="G166" s="43">
        <v>1</v>
      </c>
      <c r="H166" s="43">
        <v>6.1</v>
      </c>
      <c r="I166" s="43">
        <v>7.5</v>
      </c>
      <c r="J166" s="43">
        <v>89</v>
      </c>
      <c r="K166" s="44">
        <v>61</v>
      </c>
      <c r="L166" s="43">
        <v>10.56</v>
      </c>
    </row>
    <row r="167" spans="1:12" ht="15" x14ac:dyDescent="0.25">
      <c r="A167" s="23"/>
      <c r="B167" s="15"/>
      <c r="C167" s="11"/>
      <c r="D167" s="7" t="s">
        <v>27</v>
      </c>
      <c r="E167" s="42" t="s">
        <v>113</v>
      </c>
      <c r="F167" s="43">
        <v>200</v>
      </c>
      <c r="G167" s="43">
        <v>2.1</v>
      </c>
      <c r="H167" s="43">
        <v>4.08</v>
      </c>
      <c r="I167" s="43">
        <v>10.6</v>
      </c>
      <c r="J167" s="43">
        <v>87.6</v>
      </c>
      <c r="K167" s="44">
        <v>96</v>
      </c>
      <c r="L167" s="43">
        <v>52.61</v>
      </c>
    </row>
    <row r="168" spans="1:12" ht="15" x14ac:dyDescent="0.25">
      <c r="A168" s="23"/>
      <c r="B168" s="15"/>
      <c r="C168" s="11"/>
      <c r="D168" s="7" t="s">
        <v>28</v>
      </c>
      <c r="E168" s="42" t="s">
        <v>114</v>
      </c>
      <c r="F168" s="43">
        <v>100</v>
      </c>
      <c r="G168" s="43">
        <v>9.1999999999999993</v>
      </c>
      <c r="H168" s="43">
        <v>12.4</v>
      </c>
      <c r="I168" s="43">
        <v>4</v>
      </c>
      <c r="J168" s="43">
        <v>173</v>
      </c>
      <c r="K168" s="44">
        <v>287</v>
      </c>
      <c r="L168" s="43">
        <v>40.04</v>
      </c>
    </row>
    <row r="169" spans="1:12" ht="15" x14ac:dyDescent="0.25">
      <c r="A169" s="23"/>
      <c r="B169" s="15"/>
      <c r="C169" s="11"/>
      <c r="D169" s="7" t="s">
        <v>29</v>
      </c>
      <c r="E169" s="42" t="s">
        <v>115</v>
      </c>
      <c r="F169" s="43">
        <v>200</v>
      </c>
      <c r="G169" s="43">
        <v>6.6</v>
      </c>
      <c r="H169" s="43">
        <v>3.85</v>
      </c>
      <c r="I169" s="43">
        <v>34.6</v>
      </c>
      <c r="J169" s="43">
        <v>193</v>
      </c>
      <c r="K169" s="44">
        <v>302</v>
      </c>
      <c r="L169" s="43">
        <v>24.03</v>
      </c>
    </row>
    <row r="170" spans="1:12" ht="15" x14ac:dyDescent="0.25">
      <c r="A170" s="23"/>
      <c r="B170" s="15"/>
      <c r="C170" s="11"/>
      <c r="D170" s="7" t="s">
        <v>30</v>
      </c>
      <c r="E170" s="42" t="s">
        <v>116</v>
      </c>
      <c r="F170" s="43">
        <v>200</v>
      </c>
      <c r="G170" s="43">
        <v>0.1</v>
      </c>
      <c r="H170" s="43">
        <v>0.1</v>
      </c>
      <c r="I170" s="43">
        <v>11.1</v>
      </c>
      <c r="J170" s="43">
        <v>46</v>
      </c>
      <c r="K170" s="44">
        <v>388</v>
      </c>
      <c r="L170" s="43">
        <v>23.78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60</v>
      </c>
      <c r="G171" s="43">
        <v>3.4</v>
      </c>
      <c r="H171" s="43">
        <v>0.65</v>
      </c>
      <c r="I171" s="43">
        <v>19.899999999999999</v>
      </c>
      <c r="J171" s="43">
        <v>99</v>
      </c>
      <c r="K171" s="44"/>
      <c r="L171" s="43">
        <v>3.7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60</v>
      </c>
      <c r="G172" s="43">
        <v>4.5599999999999996</v>
      </c>
      <c r="H172" s="43">
        <v>0.48</v>
      </c>
      <c r="I172" s="43">
        <v>29.5</v>
      </c>
      <c r="J172" s="43">
        <v>140</v>
      </c>
      <c r="K172" s="44"/>
      <c r="L172" s="43">
        <v>5.44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57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80">SUM(G166:G174)</f>
        <v>26.959999999999997</v>
      </c>
      <c r="H175" s="19">
        <f t="shared" si="80"/>
        <v>27.66</v>
      </c>
      <c r="I175" s="19">
        <f t="shared" si="80"/>
        <v>117.19999999999999</v>
      </c>
      <c r="J175" s="19">
        <f t="shared" si="80"/>
        <v>827.6</v>
      </c>
      <c r="K175" s="25"/>
      <c r="L175" s="19">
        <f t="shared" ref="L175" si="81">SUM(L166:L174)</f>
        <v>160.16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1430</v>
      </c>
      <c r="G176" s="32">
        <f t="shared" ref="G176" si="82">G165+G175</f>
        <v>44.679999999999993</v>
      </c>
      <c r="H176" s="32">
        <f t="shared" ref="H176" si="83">H165+H175</f>
        <v>49.239999999999995</v>
      </c>
      <c r="I176" s="32">
        <f t="shared" ref="I176" si="84">I165+I175</f>
        <v>205</v>
      </c>
      <c r="J176" s="32">
        <f t="shared" ref="J176:L176" si="85">J165+J175</f>
        <v>1447.7</v>
      </c>
      <c r="K176" s="32"/>
      <c r="L176" s="32">
        <f t="shared" si="85"/>
        <v>260.15999999999997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117</v>
      </c>
      <c r="F177" s="40">
        <v>90</v>
      </c>
      <c r="G177" s="40">
        <v>6</v>
      </c>
      <c r="H177" s="40">
        <v>4.0999999999999996</v>
      </c>
      <c r="I177" s="40">
        <v>19</v>
      </c>
      <c r="J177" s="40">
        <v>109.9</v>
      </c>
      <c r="K177" s="41">
        <v>161</v>
      </c>
      <c r="L177" s="40">
        <v>24.62</v>
      </c>
    </row>
    <row r="178" spans="1:12" ht="15" x14ac:dyDescent="0.25">
      <c r="A178" s="23"/>
      <c r="B178" s="15"/>
      <c r="C178" s="11"/>
      <c r="D178" s="6"/>
      <c r="E178" s="42" t="s">
        <v>88</v>
      </c>
      <c r="F178" s="43">
        <v>150</v>
      </c>
      <c r="G178" s="43">
        <v>8.3000000000000007</v>
      </c>
      <c r="H178" s="43">
        <v>15.42</v>
      </c>
      <c r="I178" s="43">
        <v>11.25</v>
      </c>
      <c r="J178" s="43">
        <v>242.1</v>
      </c>
      <c r="K178" s="44">
        <v>302</v>
      </c>
      <c r="L178" s="43">
        <v>13.51</v>
      </c>
    </row>
    <row r="179" spans="1:12" ht="15" x14ac:dyDescent="0.25">
      <c r="A179" s="23"/>
      <c r="B179" s="15"/>
      <c r="C179" s="11"/>
      <c r="D179" s="7" t="s">
        <v>22</v>
      </c>
      <c r="E179" s="42" t="s">
        <v>119</v>
      </c>
      <c r="F179" s="43">
        <v>200</v>
      </c>
      <c r="G179" s="43">
        <v>0</v>
      </c>
      <c r="H179" s="43">
        <v>0</v>
      </c>
      <c r="I179" s="43">
        <v>23</v>
      </c>
      <c r="J179" s="43">
        <v>90</v>
      </c>
      <c r="K179" s="44"/>
      <c r="L179" s="43">
        <v>37.020000000000003</v>
      </c>
    </row>
    <row r="180" spans="1:12" ht="15" x14ac:dyDescent="0.25">
      <c r="A180" s="23"/>
      <c r="B180" s="15"/>
      <c r="C180" s="11"/>
      <c r="D180" s="7" t="s">
        <v>23</v>
      </c>
      <c r="E180" s="42" t="s">
        <v>127</v>
      </c>
      <c r="F180" s="43">
        <v>60</v>
      </c>
      <c r="G180" s="43">
        <v>5</v>
      </c>
      <c r="H180" s="43">
        <v>0</v>
      </c>
      <c r="I180" s="43">
        <v>30</v>
      </c>
      <c r="J180" s="43">
        <v>140</v>
      </c>
      <c r="K180" s="44"/>
      <c r="L180" s="43">
        <v>8.16</v>
      </c>
    </row>
    <row r="181" spans="1:12" ht="15" x14ac:dyDescent="0.25">
      <c r="A181" s="23"/>
      <c r="B181" s="15"/>
      <c r="C181" s="11"/>
      <c r="D181" s="7" t="s">
        <v>24</v>
      </c>
      <c r="E181" s="42" t="s">
        <v>118</v>
      </c>
      <c r="F181" s="43">
        <v>50</v>
      </c>
      <c r="G181" s="43">
        <v>0.35</v>
      </c>
      <c r="H181" s="43">
        <v>0.05</v>
      </c>
      <c r="I181" s="43">
        <v>0.95</v>
      </c>
      <c r="J181" s="43">
        <v>5.5</v>
      </c>
      <c r="K181" s="44">
        <v>71</v>
      </c>
      <c r="L181" s="43">
        <v>14.4</v>
      </c>
    </row>
    <row r="182" spans="1:12" ht="15" x14ac:dyDescent="0.25">
      <c r="A182" s="23"/>
      <c r="B182" s="15"/>
      <c r="C182" s="11"/>
      <c r="D182" s="6"/>
      <c r="E182" s="42" t="s">
        <v>120</v>
      </c>
      <c r="F182" s="43">
        <v>30</v>
      </c>
      <c r="G182" s="43">
        <v>0.42</v>
      </c>
      <c r="H182" s="43">
        <v>1.5</v>
      </c>
      <c r="I182" s="43">
        <v>1.76</v>
      </c>
      <c r="J182" s="43">
        <v>22.23</v>
      </c>
      <c r="K182" s="44"/>
      <c r="L182" s="43">
        <v>2.2999999999999998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20.070000000000004</v>
      </c>
      <c r="H184" s="19">
        <f t="shared" si="86"/>
        <v>21.07</v>
      </c>
      <c r="I184" s="19">
        <f t="shared" si="86"/>
        <v>85.960000000000008</v>
      </c>
      <c r="J184" s="19">
        <f t="shared" si="86"/>
        <v>609.73</v>
      </c>
      <c r="K184" s="25"/>
      <c r="L184" s="19">
        <f t="shared" ref="L184" si="87">SUM(L177:L183)</f>
        <v>100.01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121</v>
      </c>
      <c r="F185" s="43">
        <v>100</v>
      </c>
      <c r="G185" s="43">
        <v>1.6</v>
      </c>
      <c r="H185" s="43">
        <v>6.2</v>
      </c>
      <c r="I185" s="43">
        <v>6.6</v>
      </c>
      <c r="J185" s="43">
        <v>88</v>
      </c>
      <c r="K185" s="44">
        <v>67</v>
      </c>
      <c r="L185" s="43">
        <v>8.06</v>
      </c>
    </row>
    <row r="186" spans="1:12" ht="15" x14ac:dyDescent="0.25">
      <c r="A186" s="23"/>
      <c r="B186" s="15"/>
      <c r="C186" s="11"/>
      <c r="D186" s="7" t="s">
        <v>27</v>
      </c>
      <c r="E186" s="42" t="s">
        <v>122</v>
      </c>
      <c r="F186" s="43">
        <v>200</v>
      </c>
      <c r="G186" s="43">
        <v>5.2</v>
      </c>
      <c r="H186" s="43">
        <v>7.7</v>
      </c>
      <c r="I186" s="43">
        <v>6</v>
      </c>
      <c r="J186" s="43">
        <v>136.9</v>
      </c>
      <c r="K186" s="44">
        <v>102</v>
      </c>
      <c r="L186" s="43">
        <v>37.200000000000003</v>
      </c>
    </row>
    <row r="187" spans="1:12" ht="15" x14ac:dyDescent="0.25">
      <c r="A187" s="23"/>
      <c r="B187" s="15"/>
      <c r="C187" s="11"/>
      <c r="D187" s="7" t="s">
        <v>28</v>
      </c>
      <c r="E187" s="42" t="s">
        <v>123</v>
      </c>
      <c r="F187" s="43">
        <v>90</v>
      </c>
      <c r="G187" s="43">
        <v>6.5</v>
      </c>
      <c r="H187" s="43">
        <v>7.3</v>
      </c>
      <c r="I187" s="43">
        <v>11.1</v>
      </c>
      <c r="J187" s="43">
        <v>129</v>
      </c>
      <c r="K187" s="44">
        <v>295</v>
      </c>
      <c r="L187" s="43">
        <v>40.770000000000003</v>
      </c>
    </row>
    <row r="188" spans="1:12" ht="15" x14ac:dyDescent="0.25">
      <c r="A188" s="23"/>
      <c r="B188" s="15"/>
      <c r="C188" s="11"/>
      <c r="D188" s="7" t="s">
        <v>29</v>
      </c>
      <c r="E188" s="42" t="s">
        <v>95</v>
      </c>
      <c r="F188" s="43">
        <v>150</v>
      </c>
      <c r="G188" s="43">
        <v>4.3</v>
      </c>
      <c r="H188" s="43">
        <v>4.9000000000000004</v>
      </c>
      <c r="I188" s="43">
        <v>13.4</v>
      </c>
      <c r="J188" s="43">
        <v>116.1</v>
      </c>
      <c r="K188" s="44">
        <v>309</v>
      </c>
      <c r="L188" s="43">
        <v>11.09</v>
      </c>
    </row>
    <row r="189" spans="1:12" ht="15" x14ac:dyDescent="0.25">
      <c r="A189" s="23"/>
      <c r="B189" s="15"/>
      <c r="C189" s="11"/>
      <c r="D189" s="7" t="s">
        <v>30</v>
      </c>
      <c r="E189" s="42" t="s">
        <v>124</v>
      </c>
      <c r="F189" s="43">
        <v>200</v>
      </c>
      <c r="G189" s="43">
        <v>1</v>
      </c>
      <c r="H189" s="43">
        <v>0</v>
      </c>
      <c r="I189" s="43">
        <v>20.9</v>
      </c>
      <c r="J189" s="43">
        <v>84.8</v>
      </c>
      <c r="K189" s="44">
        <v>389</v>
      </c>
      <c r="L189" s="43">
        <v>27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</v>
      </c>
      <c r="K190" s="44"/>
      <c r="L190" s="43">
        <v>3.7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60</v>
      </c>
      <c r="G191" s="43">
        <v>3.4</v>
      </c>
      <c r="H191" s="43">
        <v>0.6</v>
      </c>
      <c r="I191" s="43">
        <v>19.899999999999999</v>
      </c>
      <c r="J191" s="43">
        <v>99</v>
      </c>
      <c r="K191" s="44"/>
      <c r="L191" s="43">
        <v>6.8</v>
      </c>
    </row>
    <row r="192" spans="1:12" ht="15" x14ac:dyDescent="0.25">
      <c r="A192" s="23"/>
      <c r="B192" s="15"/>
      <c r="C192" s="11"/>
      <c r="D192" s="6"/>
      <c r="E192" s="42" t="s">
        <v>65</v>
      </c>
      <c r="F192" s="43"/>
      <c r="G192" s="43">
        <v>0.4</v>
      </c>
      <c r="H192" s="43">
        <v>0.4</v>
      </c>
      <c r="I192" s="43">
        <v>9.8000000000000007</v>
      </c>
      <c r="J192" s="43">
        <v>44</v>
      </c>
      <c r="K192" s="44"/>
      <c r="L192" s="43">
        <v>25.45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27</v>
      </c>
      <c r="H194" s="19">
        <f t="shared" si="88"/>
        <v>27.6</v>
      </c>
      <c r="I194" s="19">
        <f t="shared" si="88"/>
        <v>117.2</v>
      </c>
      <c r="J194" s="19">
        <f t="shared" si="88"/>
        <v>837.8</v>
      </c>
      <c r="K194" s="25"/>
      <c r="L194" s="19">
        <f t="shared" ref="L194" si="89">SUM(L185:L193)</f>
        <v>160.07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1440</v>
      </c>
      <c r="G195" s="32">
        <f t="shared" ref="G195" si="90">G184+G194</f>
        <v>47.070000000000007</v>
      </c>
      <c r="H195" s="32">
        <f t="shared" ref="H195" si="91">H184+H194</f>
        <v>48.67</v>
      </c>
      <c r="I195" s="32">
        <f t="shared" ref="I195" si="92">I184+I194</f>
        <v>203.16000000000003</v>
      </c>
      <c r="J195" s="32">
        <f t="shared" ref="J195:L195" si="93">J184+J194</f>
        <v>1447.53</v>
      </c>
      <c r="K195" s="32"/>
      <c r="L195" s="32">
        <f t="shared" si="93"/>
        <v>260.08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1494.5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47.359299999999998</v>
      </c>
      <c r="H196" s="34">
        <f t="shared" si="94"/>
        <v>49.836000000000006</v>
      </c>
      <c r="I196" s="34">
        <f t="shared" si="94"/>
        <v>202.6968</v>
      </c>
      <c r="J196" s="34">
        <f t="shared" si="94"/>
        <v>1450.212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259.17400000000004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Орлова Татьяна Павловна</cp:lastModifiedBy>
  <cp:lastPrinted>2023-10-15T22:21:31Z</cp:lastPrinted>
  <dcterms:created xsi:type="dcterms:W3CDTF">2022-05-16T14:23:56Z</dcterms:created>
  <dcterms:modified xsi:type="dcterms:W3CDTF">2023-10-15T22:33:45Z</dcterms:modified>
</cp:coreProperties>
</file>